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JEDNICE\28. sjednica - rujan 2020\"/>
    </mc:Choice>
  </mc:AlternateContent>
  <xr:revisionPtr revIDLastSave="0" documentId="8_{E4B7BCC8-C445-4F8A-979A-EEF0FDCD0FD6}" xr6:coauthVersionLast="45" xr6:coauthVersionMax="45" xr10:uidLastSave="{00000000-0000-0000-0000-000000000000}"/>
  <bookViews>
    <workbookView xWindow="-120" yWindow="-120" windowWidth="29040" windowHeight="15840" xr2:uid="{218B5B78-FFAD-42B3-B24C-75CEC8C0C5AB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F17" i="1"/>
  <c r="F16" i="1"/>
  <c r="F18" i="1" s="1"/>
  <c r="E21" i="1"/>
  <c r="E17" i="1"/>
  <c r="E16" i="1"/>
  <c r="D21" i="1"/>
  <c r="D17" i="1"/>
  <c r="C17" i="1"/>
  <c r="D16" i="1"/>
  <c r="D18" i="1" s="1"/>
  <c r="C16" i="1"/>
  <c r="C18" i="1" s="1"/>
  <c r="D13" i="1"/>
  <c r="C23" i="1" l="1"/>
  <c r="F13" i="1"/>
  <c r="F23" i="1" s="1"/>
  <c r="E13" i="1"/>
  <c r="E18" i="1"/>
  <c r="D23" i="1"/>
  <c r="E23" i="1" l="1"/>
</calcChain>
</file>

<file path=xl/sharedStrings.xml><?xml version="1.0" encoding="utf-8"?>
<sst xmlns="http://schemas.openxmlformats.org/spreadsheetml/2006/main" count="22" uniqueCount="22">
  <si>
    <t>OPĆINA GARČIN</t>
  </si>
  <si>
    <t>IZVJEŠTAJ O IZVRŠENJU OPĆEG DIJELA PRORAČUNA ZA RAZDOBLJE</t>
  </si>
  <si>
    <t>Ostvareno u izvještajnom razdoblju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</si>
  <si>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</si>
  <si>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</si>
  <si>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</si>
  <si>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</si>
  <si>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</si>
  <si>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 - MANJAK</t>
  </si>
  <si>
    <t>B. RAČUN ZADUŽIVANJA/FINANCIRANJA</t>
  </si>
  <si>
    <t>Primici od financijske imovine i zaduživanja</t>
  </si>
  <si>
    <t>Izdaci za financijsku imovinu i otplate zajmova</t>
  </si>
  <si>
    <t>NETO ZADUŽIVANJE/FINANCIRANJE</t>
  </si>
  <si>
    <t>C. RASPOLOŽIVA SREDSTVA IZ PRETHODNIH GODINA (VIŠAK PRIHODA I REZERVIRANJA)</t>
  </si>
  <si>
    <t>Vlastiti izvori</t>
  </si>
  <si>
    <t>VIŠAK/MANJAK + NETO ZADUŽIVANJA/FINANCIRANJA + RASPOLOŽIVA SREDSTVA IZ PRETHODNIH GODINA</t>
  </si>
  <si>
    <t>INDEKS    4/1</t>
  </si>
  <si>
    <t>INDEKS    4/3</t>
  </si>
  <si>
    <t xml:space="preserve">Ostvareno u izvještajnom razdoblju 2019. </t>
  </si>
  <si>
    <t>Izvorni plan 2020. god.</t>
  </si>
  <si>
    <t>Tekući plan 2020. god.</t>
  </si>
  <si>
    <t>OD 01. siječnja DO 30. lipnja 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</si>
</sst>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2" xfId="0" applyFont="1" applyBorder="1"/>
    <xf numFmtId="0" fontId="2" fillId="0" borderId="2" xfId="0" applyFont="1" applyBorder="1"/>
    <xf numFmtId="4" fontId="2" fillId="0" borderId="2" xfId="0" applyNumberFormat="1" applyFont="1" applyBorder="1"/>
    <xf numFmtId="164" fontId="2" fillId="0" borderId="2" xfId="0" applyNumberFormat="1" applyFont="1" applyBorder="1"/>
    <xf numFmtId="4" fontId="2" fillId="3" borderId="3" xfId="0" applyNumberFormat="1" applyFont="1" applyFill="1" applyBorder="1"/>
    <xf numFmtId="164" fontId="2" fillId="3" borderId="3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EA323-79FF-4327-B6A0-5806A0B35E8C}">
  <dimension ref="A1:H23"/>
  <sheetViews>
    <sheetView tabSelected="1" workbookViewId="0">
      <selection activeCell="F10" sqref="F10"/>
    </sheetView>
  </sheetViews>
  <sheetFormatPr defaultRowHeight="15" x14ac:dyDescent="0.25"/>
  <cols>
    <col min="1" max="1" width="9.140625" style="1"/>
    <col min="2" max="2" width="46.5703125" style="1" customWidth="1"/>
    <col min="3" max="3" width="16.140625" style="1" customWidth="1"/>
    <col min="4" max="4" width="15" style="1" customWidth="1"/>
    <col min="5" max="5" width="15.140625" style="1" customWidth="1"/>
    <col min="6" max="6" width="14.7109375" style="1" customWidth="1"/>
    <col min="7" max="8" width="8.140625" style="1" customWidth="1"/>
    <col min="9" max="16384" width="9.140625" style="1"/>
  </cols>
  <sheetData>
    <row r="1" spans="1:8" x14ac:dyDescent="0.25">
      <c r="A1" s="2" t="s">
        <v>0</v>
      </c>
    </row>
    <row r="3" spans="1:8" x14ac:dyDescent="0.25">
      <c r="A3" s="19" t="s">
        <v>1</v>
      </c>
      <c r="B3" s="19"/>
      <c r="C3" s="19"/>
      <c r="D3" s="19"/>
      <c r="E3" s="19"/>
      <c r="F3" s="19"/>
      <c r="G3" s="19"/>
      <c r="H3" s="19"/>
    </row>
    <row r="4" spans="1:8" x14ac:dyDescent="0.25">
      <c r="A4" s="20" t="s">
        <v>21</v>
      </c>
      <c r="B4" s="21"/>
      <c r="C4" s="21"/>
      <c r="D4" s="21"/>
      <c r="E4" s="21"/>
      <c r="F4" s="21"/>
      <c r="G4" s="21"/>
      <c r="H4" s="21"/>
    </row>
    <row r="5" spans="1:8" s="2" customFormat="1" ht="15.75" thickBot="1" x14ac:dyDescent="0.3"/>
    <row r="6" spans="1:8" s="3" customFormat="1" ht="17.25" customHeight="1" x14ac:dyDescent="0.25">
      <c r="A6" s="11"/>
      <c r="B6" s="11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4" customFormat="1" ht="38.25" x14ac:dyDescent="0.25">
      <c r="A7" s="12"/>
      <c r="B7" s="12"/>
      <c r="C7" s="13" t="s">
        <v>18</v>
      </c>
      <c r="D7" s="13" t="s">
        <v>19</v>
      </c>
      <c r="E7" s="13" t="s">
        <v>20</v>
      </c>
      <c r="F7" s="13" t="s">
        <v>2</v>
      </c>
      <c r="G7" s="14" t="s">
        <v>16</v>
      </c>
      <c r="H7" s="14" t="s">
        <v>17</v>
      </c>
    </row>
    <row r="8" spans="1:8" s="2" customFormat="1" x14ac:dyDescent="0.25">
      <c r="A8" s="5" t="s">
        <v>3</v>
      </c>
      <c r="B8" s="5"/>
      <c r="C8" s="6"/>
      <c r="D8" s="6"/>
      <c r="E8" s="6"/>
      <c r="F8" s="6"/>
      <c r="G8" s="6"/>
      <c r="H8" s="6"/>
    </row>
    <row r="9" spans="1:8" s="2" customFormat="1" x14ac:dyDescent="0.25">
      <c r="A9" s="5">
        <v>6</v>
      </c>
      <c r="B9" s="5" t="s">
        <v>4</v>
      </c>
      <c r="C9" s="7">
        <v>6329879.6100000003</v>
      </c>
      <c r="D9" s="7">
        <v>26137850</v>
      </c>
      <c r="E9" s="7">
        <v>26137850</v>
      </c>
      <c r="F9" s="7">
        <v>5850891.1600000001</v>
      </c>
      <c r="G9" s="8">
        <v>139.32</v>
      </c>
      <c r="H9" s="8">
        <v>24.48</v>
      </c>
    </row>
    <row r="10" spans="1:8" s="2" customFormat="1" x14ac:dyDescent="0.25">
      <c r="A10" s="5">
        <v>7</v>
      </c>
      <c r="B10" s="5" t="s">
        <v>5</v>
      </c>
      <c r="C10" s="7">
        <v>200270.79</v>
      </c>
      <c r="D10" s="7">
        <v>165000</v>
      </c>
      <c r="E10" s="7">
        <v>165000</v>
      </c>
      <c r="F10" s="7">
        <v>67747.12</v>
      </c>
      <c r="G10" s="8">
        <v>102.71</v>
      </c>
      <c r="H10" s="8">
        <v>31.88</v>
      </c>
    </row>
    <row r="11" spans="1:8" s="2" customFormat="1" x14ac:dyDescent="0.25">
      <c r="A11" s="5">
        <v>3</v>
      </c>
      <c r="B11" s="5" t="s">
        <v>6</v>
      </c>
      <c r="C11" s="7">
        <v>2914497</v>
      </c>
      <c r="D11" s="7">
        <v>7462850</v>
      </c>
      <c r="E11" s="7">
        <v>7462850</v>
      </c>
      <c r="F11" s="7">
        <v>2660179.9700000002</v>
      </c>
      <c r="G11" s="8">
        <v>133.13</v>
      </c>
      <c r="H11" s="8">
        <v>50.43</v>
      </c>
    </row>
    <row r="12" spans="1:8" s="2" customFormat="1" x14ac:dyDescent="0.25">
      <c r="A12" s="5">
        <v>4</v>
      </c>
      <c r="B12" s="5" t="s">
        <v>7</v>
      </c>
      <c r="C12" s="7">
        <v>3502277.97</v>
      </c>
      <c r="D12" s="7">
        <v>18840000</v>
      </c>
      <c r="E12" s="7">
        <v>18840000</v>
      </c>
      <c r="F12" s="7">
        <v>5297547.58</v>
      </c>
      <c r="G12" s="8">
        <v>182.34</v>
      </c>
      <c r="H12" s="8">
        <v>13.36</v>
      </c>
    </row>
    <row r="13" spans="1:8" s="2" customFormat="1" x14ac:dyDescent="0.25">
      <c r="A13" s="5"/>
      <c r="B13" s="5" t="s">
        <v>8</v>
      </c>
      <c r="C13" s="7">
        <f>C9+C10-C11-C12</f>
        <v>113375.43000000017</v>
      </c>
      <c r="D13" s="7">
        <f>D9+D10-D11-D12</f>
        <v>0</v>
      </c>
      <c r="E13" s="7">
        <f>E9+E10-E11-E12</f>
        <v>0</v>
      </c>
      <c r="F13" s="7">
        <f>F9+F10-F11-F12</f>
        <v>-2039089.27</v>
      </c>
      <c r="G13" s="8"/>
      <c r="H13" s="8"/>
    </row>
    <row r="14" spans="1:8" s="2" customFormat="1" x14ac:dyDescent="0.25">
      <c r="A14" s="5"/>
      <c r="B14" s="5"/>
      <c r="C14" s="7"/>
      <c r="D14" s="6"/>
      <c r="E14" s="6"/>
      <c r="F14" s="6"/>
      <c r="G14" s="8"/>
      <c r="H14" s="8"/>
    </row>
    <row r="15" spans="1:8" s="2" customFormat="1" x14ac:dyDescent="0.25">
      <c r="A15" s="5" t="s">
        <v>9</v>
      </c>
      <c r="B15" s="5"/>
      <c r="C15" s="7"/>
      <c r="D15" s="7"/>
      <c r="E15" s="7"/>
      <c r="F15" s="7"/>
      <c r="G15" s="8"/>
      <c r="H15" s="8"/>
    </row>
    <row r="16" spans="1:8" s="2" customFormat="1" x14ac:dyDescent="0.25">
      <c r="A16" s="5">
        <v>8</v>
      </c>
      <c r="B16" s="5" t="s">
        <v>10</v>
      </c>
      <c r="C16" s="7">
        <f>SUM(C230)</f>
        <v>0</v>
      </c>
      <c r="D16" s="7">
        <f>SUM(D230)</f>
        <v>0</v>
      </c>
      <c r="E16" s="7">
        <f>SUM(E230)</f>
        <v>0</v>
      </c>
      <c r="F16" s="7">
        <f>SUM(F230)</f>
        <v>0</v>
      </c>
      <c r="G16" s="8"/>
      <c r="H16" s="8">
        <v>0</v>
      </c>
    </row>
    <row r="17" spans="1:8" s="2" customFormat="1" x14ac:dyDescent="0.25">
      <c r="A17" s="5">
        <v>5</v>
      </c>
      <c r="B17" s="5" t="s">
        <v>11</v>
      </c>
      <c r="C17" s="7">
        <f>SUM(C238)</f>
        <v>0</v>
      </c>
      <c r="D17" s="7">
        <f>SUM(D238)</f>
        <v>0</v>
      </c>
      <c r="E17" s="7">
        <f>SUM(E238)</f>
        <v>0</v>
      </c>
      <c r="F17" s="7">
        <f>SUM(F238)</f>
        <v>0</v>
      </c>
      <c r="G17" s="8"/>
      <c r="H17" s="8">
        <v>0</v>
      </c>
    </row>
    <row r="18" spans="1:8" s="2" customFormat="1" x14ac:dyDescent="0.25">
      <c r="A18" s="5"/>
      <c r="B18" s="5" t="s">
        <v>12</v>
      </c>
      <c r="C18" s="7">
        <f>C16-C17</f>
        <v>0</v>
      </c>
      <c r="D18" s="7">
        <f>D16-D17</f>
        <v>0</v>
      </c>
      <c r="E18" s="7">
        <f>E16-E17</f>
        <v>0</v>
      </c>
      <c r="F18" s="7">
        <f>F16-F17</f>
        <v>0</v>
      </c>
      <c r="G18" s="8"/>
      <c r="H18" s="8"/>
    </row>
    <row r="19" spans="1:8" s="2" customFormat="1" x14ac:dyDescent="0.25">
      <c r="A19" s="5"/>
      <c r="B19" s="5"/>
      <c r="C19" s="7"/>
      <c r="D19" s="7"/>
      <c r="E19" s="7"/>
      <c r="F19" s="7"/>
      <c r="G19" s="8"/>
      <c r="H19" s="8"/>
    </row>
    <row r="20" spans="1:8" s="2" customFormat="1" ht="24.95" customHeight="1" x14ac:dyDescent="0.25">
      <c r="A20" s="15" t="s">
        <v>13</v>
      </c>
      <c r="B20" s="16"/>
      <c r="C20" s="7"/>
      <c r="D20" s="7"/>
      <c r="E20" s="7"/>
      <c r="F20" s="7"/>
      <c r="G20" s="8"/>
      <c r="H20" s="8"/>
    </row>
    <row r="21" spans="1:8" s="2" customFormat="1" x14ac:dyDescent="0.25">
      <c r="A21" s="5">
        <v>9</v>
      </c>
      <c r="B21" s="5" t="s">
        <v>14</v>
      </c>
      <c r="C21" s="7">
        <v>-1227762.53</v>
      </c>
      <c r="D21" s="7">
        <f>SUM(D248)</f>
        <v>0</v>
      </c>
      <c r="E21" s="7">
        <f>SUM(E248)</f>
        <v>0</v>
      </c>
      <c r="F21" s="7">
        <v>175715.74</v>
      </c>
      <c r="G21" s="8"/>
      <c r="H21" s="8">
        <v>0</v>
      </c>
    </row>
    <row r="22" spans="1:8" s="2" customFormat="1" x14ac:dyDescent="0.25">
      <c r="A22" s="5"/>
      <c r="B22" s="5"/>
      <c r="C22" s="7"/>
      <c r="D22" s="6"/>
      <c r="E22" s="6"/>
      <c r="F22" s="6"/>
      <c r="G22" s="8"/>
      <c r="H22" s="8"/>
    </row>
    <row r="23" spans="1:8" s="2" customFormat="1" ht="33" customHeight="1" thickBot="1" x14ac:dyDescent="0.3">
      <c r="A23" s="17" t="s">
        <v>15</v>
      </c>
      <c r="B23" s="18"/>
      <c r="C23" s="9">
        <f>C13+C18+C21</f>
        <v>-1114387.0999999999</v>
      </c>
      <c r="D23" s="9">
        <f>D13+D18+D21</f>
        <v>0</v>
      </c>
      <c r="E23" s="9">
        <f>E13+E18+E21</f>
        <v>0</v>
      </c>
      <c r="F23" s="9">
        <f>F13+F18+F21</f>
        <v>-1863373.53</v>
      </c>
      <c r="G23" s="10"/>
      <c r="H23" s="10"/>
    </row>
  </sheetData>
  <mergeCells count="4">
    <mergeCell ref="A20:B20"/>
    <mergeCell ref="A23:B23"/>
    <mergeCell ref="A3:H3"/>
    <mergeCell ref="A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GARČIN RAČUNOVODSTVO</dc:creator>
  <cp:lastModifiedBy>Garcin5</cp:lastModifiedBy>
  <cp:lastPrinted>2020-09-11T06:59:45Z</cp:lastPrinted>
  <dcterms:created xsi:type="dcterms:W3CDTF">2018-09-14T10:27:47Z</dcterms:created>
  <dcterms:modified xsi:type="dcterms:W3CDTF">2020-10-01T12:06:23Z</dcterms:modified>
</cp:coreProperties>
</file>